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
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Calculadora" sheetId="1" r:id="rId1"/>
    <sheet name="Guia Simples" sheetId="2" r:id="rId2"/>
  </sheets>
  <calcPr fullCalcOnLoad="1"/>
</workbook>
</file>

<file path=xl/styles.xml><?xml version="1.0" encoding="utf-8"?>
<styleSheet xmlns="http://schemas.openxmlformats.org/spreadsheetml/2006/main">
  <numFmts count="2">
    <numFmt numFmtId="164" formatCode="&quot;R$&quot;\ #,##0.00"/>
    <numFmt numFmtId="165" formatCode="0.00&quot;x&quot;"/>
  </numFmts>
  <fonts count="5">
    <font>
      <sz val="11"/>
      <name val="Calibri"/>
    </font>
    <font>
      <b/>
      <sz val="11"/>
      <name val="Calibri"/>
    </font>
    <font>
      <b/>
      <sz val="16"/>
      <color rgb="FFFFFFFF"/>
      <name val="Calibri"/>
    </font>
    <font>
      <b/>
      <sz val="11"/>
      <color rgb="FFFFFFFF"/>
      <name val="Calibri"/>
    </font>
    <font>
      <sz val="11"/>
      <color rgb="FF1F4E79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0243A"/>
        <bgColor indexed="64"/>
      </patternFill>
    </fill>
    <fill>
      <patternFill patternType="solid">
        <fgColor rgb="FF2A7FFF"/>
        <bgColor indexed="64"/>
      </patternFill>
    </fill>
    <fill>
      <patternFill patternType="solid">
        <fgColor rgb="FFFFF6DC"/>
        <bgColor indexed="64"/>
      </patternFill>
    </fill>
    <fill>
      <patternFill patternType="solid">
        <fgColor rgb="FFEFF4FB"/>
        <bgColor indexed="64"/>
      </patternFill>
    </fill>
  </fills>
  <borders count="2">
    <border>
      <left/>
      <right/>
      <top/>
      <bottom/>
      <diagonal/>
    </border>
    <border>
      <left style="thin">
        <color rgb="FFD7DEE8"/>
      </left>
      <right style="thin">
        <color rgb="FFD7DEE8"/>
      </right>
      <top style="thin">
        <color rgb="FFD7DEE8"/>
      </top>
      <bottom style="thin">
        <color rgb="FFD7DEE8"/>
      </bottom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/>
    <xf numFmtId="0" fontId="0" fillId="0" borderId="1" xfId="0" applyBorder="1"/>
    <xf numFmtId="164" fontId="1" fillId="4" borderId="1" xfId="0" applyNumberFormat="1" applyFont="1" applyFill="1" applyBorder="1"/>
    <xf numFmtId="3" fontId="1" fillId="4" borderId="1" xfId="0" applyNumberFormat="1" applyFont="1" applyFill="1" applyBorder="1"/>
    <xf numFmtId="0" fontId="0" fillId="5" borderId="1" xfId="0" applyFill="1" applyBorder="1"/>
    <xf numFmtId="164" fontId="1" fillId="5" borderId="1" xfId="0" applyNumberFormat="1" applyFont="1" applyFill="1" applyBorder="1"/>
    <xf numFmtId="10" fontId="1" fillId="5" borderId="1" xfId="0" applyNumberFormat="1" applyFont="1" applyFill="1" applyBorder="1"/>
    <xf numFmtId="165" fontId="1" fillId="5" borderId="1" xfId="0" applyNumberFormat="1" applyFont="1" applyFill="1" applyBorder="1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worksheet" Target="worksheets/sheet1.xml"/>
<Relationship Id="rId2" Type="http://schemas.openxmlformats.org/officeDocument/2006/relationships/worksheet" Target="worksheets/sheet2.xml"/>
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cols>
    <col min="1" max="1" width="38" customWidth="1"/>
    <col min="2" max="2" width="18" customWidth="1"/>
  </cols>
  <sheetData>
    <row r="1" ht="20" customHeight="1">
      <c r="A1" s="1" t="inlineStr">
        <is>
          <t>CALCULADORA DE MÉTRICAS · Operação JARVAS</t>
        </is>
      </c>
      <c r="B1" s="1"/>
    </row>
    <row r="2" ht="20" customHeight="1"/>
    <row r="3" ht="20" customHeight="1">
      <c r="A3" s="2" t="inlineStr">
        <is>
          <t>➤  ENTRADAS  (preencha aqui 👇)</t>
        </is>
      </c>
      <c r="B3" s="2"/>
    </row>
    <row r="4" ht="20" customHeight="1">
      <c r="A4" s="3" t="inlineStr">
        <is>
          <t>Investimento em anúncios (R$)</t>
        </is>
      </c>
      <c r="B4" s="4">
        <v>1000</v>
      </c>
    </row>
    <row r="5" ht="20" customHeight="1">
      <c r="A5" s="3" t="inlineStr">
        <is>
          <t>Impressões</t>
        </is>
      </c>
      <c r="B5" s="5">
        <v>50000</v>
      </c>
    </row>
    <row r="6" ht="20" customHeight="1">
      <c r="A6" s="3" t="inlineStr">
        <is>
          <t>Cliques</t>
        </is>
      </c>
      <c r="B6" s="5">
        <v>1000</v>
      </c>
    </row>
    <row r="7" ht="20" customHeight="1">
      <c r="A7" s="3" t="inlineStr">
        <is>
          <t>Leads (contatos gerados)</t>
        </is>
      </c>
      <c r="B7" s="5">
        <v>100</v>
      </c>
    </row>
    <row r="8" ht="20" customHeight="1">
      <c r="A8" s="3" t="inlineStr">
        <is>
          <t>Vendas (clientes fechados)</t>
        </is>
      </c>
      <c r="B8" s="5">
        <v>10</v>
      </c>
    </row>
    <row r="9" ht="20" customHeight="1">
      <c r="A9" s="3" t="inlineStr">
        <is>
          <t>Faturamento (R$)</t>
        </is>
      </c>
      <c r="B9" s="4">
        <v>6670</v>
      </c>
    </row>
    <row r="10" ht="20" customHeight="1">
      <c r="A10" s="3" t="inlineStr">
        <is>
          <t>Custo por produto/entrega (R$)</t>
        </is>
      </c>
      <c r="B10" s="4">
        <v>0</v>
      </c>
    </row>
    <row r="11" ht="20" customHeight="1">
      <c r="A11" s="3" t="inlineStr">
        <is>
          <t>Compras por cliente (LTV)</t>
        </is>
      </c>
      <c r="B11" s="5">
        <v>1</v>
      </c>
    </row>
    <row r="12" ht="20" customHeight="1"/>
    <row r="13" ht="20" customHeight="1">
      <c r="A13" s="2" t="inlineStr">
        <is>
          <t>➤  RESULTADOS  (calcula sozinho ✨)</t>
        </is>
      </c>
      <c r="B13" s="2"/>
    </row>
    <row r="14" ht="20" customHeight="1">
      <c r="A14" s="6" t="inlineStr">
        <is>
          <t>CTR — gancho do anúncio</t>
        </is>
      </c>
      <c r="B14" s="8">
        <f>B6/B5</f>
      </c>
    </row>
    <row r="15" ht="20" customHeight="1">
      <c r="A15" s="6" t="inlineStr">
        <is>
          <t>CPC — custo por clique</t>
        </is>
      </c>
      <c r="B15" s="7">
        <f>B4/B6</f>
      </c>
    </row>
    <row r="16" ht="20" customHeight="1">
      <c r="A16" s="6" t="inlineStr">
        <is>
          <t>CPM — custo por mil</t>
        </is>
      </c>
      <c r="B16" s="7">
        <f>B4/B5*1000</f>
      </c>
    </row>
    <row r="17" ht="20" customHeight="1">
      <c r="A17" s="6" t="inlineStr">
        <is>
          <t>CPL — custo por lead</t>
        </is>
      </c>
      <c r="B17" s="7">
        <f>B4/B7</f>
      </c>
    </row>
    <row r="18" ht="20" customHeight="1">
      <c r="A18" s="6" t="inlineStr">
        <is>
          <t>CAC — custo por cliente ⭐</t>
        </is>
      </c>
      <c r="B18" s="7">
        <f>B4/B8</f>
      </c>
    </row>
    <row r="19" ht="20" customHeight="1">
      <c r="A19" s="6" t="inlineStr">
        <is>
          <t>Conversão — leads que viraram venda</t>
        </is>
      </c>
      <c r="B19" s="8">
        <f>B8/B7</f>
      </c>
    </row>
    <row r="20" ht="20" customHeight="1">
      <c r="A20" s="6" t="inlineStr">
        <is>
          <t>Ticket médio</t>
        </is>
      </c>
      <c r="B20" s="7">
        <f>B9/B8</f>
      </c>
    </row>
    <row r="21" ht="20" customHeight="1">
      <c r="A21" s="6" t="inlineStr">
        <is>
          <t>ROAS — retorno do anúncio</t>
        </is>
      </c>
      <c r="B21" s="9">
        <f>B9/B4</f>
      </c>
    </row>
    <row r="22" ht="20" customHeight="1">
      <c r="A22" s="6" t="inlineStr">
        <is>
          <t>ROI — % de retorno</t>
        </is>
      </c>
      <c r="B22" s="8">
        <f>(B9-B4)/B4</f>
      </c>
    </row>
    <row r="23" ht="20" customHeight="1">
      <c r="A23" s="6" t="inlineStr">
        <is>
          <t>LTV — valor do cliente</t>
        </is>
      </c>
      <c r="B23" s="7">
        <f>B20*B11</f>
      </c>
    </row>
    <row r="24" ht="20" customHeight="1">
      <c r="A24" s="6" t="inlineStr">
        <is>
          <t>LTV / CAC — saúde do negócio ⭐</t>
        </is>
      </c>
      <c r="B24" s="9">
        <f>B23/B18</f>
      </c>
    </row>
    <row r="25" ht="20" customHeight="1">
      <c r="A25" s="6" t="inlineStr">
        <is>
          <t>LUCRO do período 💰</t>
        </is>
      </c>
      <c r="B25" s="7">
        <f>B9-B4-(B10*B8)</f>
      </c>
    </row>
  </sheetData>
  <mergeCells count="1">
    <mergeCell ref="A1:B1"/>
  </mergeCells>
  <conditionalFormatting sqref="B18">
    <cfRule type="cellIs" dxfId="0" priority="1" operator="lessThan">
      <formula>B20</formula>
    </cfRule>
  </conditionalFormatting>
  <conditionalFormatting sqref="B18">
    <cfRule type="cellIs" dxfId="1" priority="2" operator="greaterThanOrEqual">
      <formula>B20</formula>
    </cfRule>
  </conditionalFormatting>
  <conditionalFormatting sqref="B21">
    <cfRule type="cellIs" dxfId="0" priority="3" operator="greaterThanOrEqual">
      <formula>3</formula>
    </cfRule>
  </conditionalFormatting>
  <conditionalFormatting sqref="B21">
    <cfRule type="cellIs" dxfId="1" priority="4" operator="lessThan">
      <formula>3</formula>
    </cfRule>
  </conditionalFormatting>
  <conditionalFormatting sqref="B24">
    <cfRule type="cellIs" dxfId="0" priority="5" operator="greaterThanOrEqual">
      <formula>3</formula>
    </cfRule>
  </conditionalFormatting>
  <conditionalFormatting sqref="B24">
    <cfRule type="cellIs" dxfId="1" priority="6" operator="lessThan">
      <formula>3</formula>
    </cfRule>
  </conditionalFormatting>
  <conditionalFormatting sqref="B25">
    <cfRule type="cellIs" dxfId="0" priority="7" operator="greaterThanOrEqual">
      <formula>0</formula>
    </cfRule>
  </conditionalFormatting>
  <conditionalFormatting sqref="B25">
    <cfRule type="cellIs" dxfId="1" priority="8" operator="lessThan">
      <formula>0</formula>
    </cfRule>
  </conditionalFormatting>
  <conditionalFormatting sqref="B19">
    <cfRule type="cellIs" dxfId="0" priority="9" operator="greaterThanOrEqual">
      <formula>0.1</formula>
    </cfRule>
  </conditionalFormatting>
  <conditionalFormatting sqref="B14">
    <cfRule type="cellIs" dxfId="0" priority="10" operator="greaterThanOrEqual">
      <formula>0.01</formula>
    </cfRule>
  </conditionalFormatting>
</worksheet>
</file>

<file path=xl/worksheets/sheet2.xml><?xml version="1.0" encoding="utf-8"?>
<worksheet xmlns="http://schemas.openxmlformats.org/spreadsheetml/2006/main">
  <cols>
    <col min="1" max="1" width="80" customWidth="1"/>
  </cols>
  <sheetData>
    <row r="1" ht="18" customHeight="1">
      <c r="A1" s="1" t="inlineStr">
        <is>
          <t>CALCULADORA DE MÉTRICAS — Guia Simples</t>
        </is>
      </c>
    </row>
    <row r="2"/>
    <row r="3" ht="18" customHeight="1">
      <c r="A3" s="2" t="inlineStr">
        <is>
          <t>Pensa numa máquina de pipoca pra vender pipoca 🍿:</t>
        </is>
      </c>
    </row>
    <row r="4"/>
    <row r="5" ht="18" customHeight="1">
      <c r="A5" s="0" t="inlineStr">
        <is>
          <t>Investimento = dinheiro gasto pra chamar gente (anúncio).</t>
        </is>
      </c>
    </row>
    <row r="6" ht="18" customHeight="1">
      <c r="A6" s="0" t="inlineStr">
        <is>
          <t>Impressões = quantas pessoas viram seu cartaz.</t>
        </is>
      </c>
    </row>
    <row r="7" ht="18" customHeight="1">
      <c r="A7" s="0" t="inlineStr">
        <is>
          <t>Cliques = quantas chegaram perto pra olhar.</t>
        </is>
      </c>
    </row>
    <row r="8" ht="18" customHeight="1">
      <c r="A8" s="0" t="inlineStr">
        <is>
          <t>Leads = quantas perguntaram o preço (interessadas).</t>
        </is>
      </c>
    </row>
    <row r="9" ht="18" customHeight="1">
      <c r="A9" s="0" t="inlineStr">
        <is>
          <t>Vendas = quantas COMPRARAM.</t>
        </is>
      </c>
    </row>
    <row r="10" ht="18" customHeight="1">
      <c r="A10" s="0" t="inlineStr">
        <is>
          <t>Faturamento = todo o dinheiro que entrou.</t>
        </is>
      </c>
    </row>
    <row r="11"/>
    <row r="12" ht="18" customHeight="1">
      <c r="A12" s="2" t="inlineStr">
        <is>
          <t>AS CONTAS QUE IMPORTAM:</t>
        </is>
      </c>
    </row>
    <row r="13" ht="18" customHeight="1">
      <c r="A13" s="0" t="inlineStr">
        <is>
          <t>CAC = quanto custou ganhar 1 cliente.  &gt;&gt; A MAIS IMPORTANTE.</t>
        </is>
      </c>
    </row>
    <row r="14" ht="18" customHeight="1">
      <c r="A14" s="0" t="inlineStr">
        <is>
          <t>ROAS = pra cada R$1 de anúncio, quanto voltou. (acima de 3 = bom!)</t>
        </is>
      </c>
    </row>
    <row r="15" ht="18" customHeight="1">
      <c r="A15" s="0" t="inlineStr">
        <is>
          <t>Conversão = das interessadas, quantas compraram.</t>
        </is>
      </c>
    </row>
    <row r="16" ht="18" customHeight="1">
      <c r="A16" s="0" t="inlineStr">
        <is>
          <t>Ticket = quanto cada cliente pagou.</t>
        </is>
      </c>
    </row>
    <row r="17" ht="18" customHeight="1">
      <c r="A17" s="0" t="inlineStr">
        <is>
          <t>LTV = quanto um cliente gera no total (com recompras).</t>
        </is>
      </c>
    </row>
    <row r="18" ht="18" customHeight="1">
      <c r="A18" s="0" t="inlineStr">
        <is>
          <t>LTV/CAC = acima de 3 = negócio saudável, pode escalar.</t>
        </is>
      </c>
    </row>
    <row r="19" ht="18" customHeight="1">
      <c r="A19" s="0" t="inlineStr">
        <is>
          <t>Lucro = o que SOBROU no bolso.</t>
        </is>
      </c>
    </row>
    <row r="20"/>
    <row r="21" ht="18" customHeight="1">
      <c r="A21" s="2" t="inlineStr">
        <is>
          <t>REGRA DE OURO (tráfego pra vender):</t>
        </is>
      </c>
    </row>
    <row r="22" ht="18" customHeight="1">
      <c r="A22" s="0" t="inlineStr">
        <is>
          <t>1) CAC tem que ser MENOR que o ticket (senão paga pra vender).</t>
        </is>
      </c>
    </row>
    <row r="23" ht="18" customHeight="1">
      <c r="A23" s="0" t="inlineStr">
        <is>
          <t>2) ROAS abaixo de 3? mexe no criativo (CTR) e no atendimento (conversão).</t>
        </is>
      </c>
    </row>
    <row r="24" ht="18" customHeight="1">
      <c r="A24" s="0" t="inlineStr">
        <is>
          <t>3) LTV/CAC acima de 3? PODE ESCALAR o orçamento.</t>
        </is>
      </c>
    </row>
    <row r="25"/>
    <row r="26" ht="18" customHeight="1">
      <c r="A26" s="2" t="inlineStr">
        <is>
          <t>COMO USAR NO DIA A DIA:</t>
        </is>
      </c>
    </row>
    <row r="27" ht="18" customHeight="1">
      <c r="A27" s="0" t="inlineStr">
        <is>
          <t>- Toda semana, jogue os números na aba Calculadora.</t>
        </is>
      </c>
    </row>
    <row r="28" ht="18" customHeight="1">
      <c r="A28" s="0" t="inlineStr">
        <is>
          <t>- Olhe CAC, ROAS e LUCRO: verde = continua, vermelho = ajusta.</t>
        </is>
      </c>
    </row>
    <row r="29" ht="18" customHeight="1">
      <c r="A29" s="0" t="inlineStr">
        <is>
          <t>- Guarde por período pra ver a evolução.</t>
        </is>
      </c>
    </row>
  </sheetData>
  <mergeCells count="1">
    <mergeCell ref="A1:A1"/>
  </mergeCells>
</worksheet>
</file>